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الباب11 - النقل والاتصالات\"/>
    </mc:Choice>
  </mc:AlternateContent>
  <bookViews>
    <workbookView xWindow="0" yWindow="0" windowWidth="24000" windowHeight="7800"/>
  </bookViews>
  <sheets>
    <sheet name="جدول 03-11 Table " sheetId="1" r:id="rId1"/>
  </sheets>
  <definedNames>
    <definedName name="_xlnm.Print_Area" localSheetId="0">'جدول 03-11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4" i="1" s="1"/>
  <c r="D21" i="1"/>
  <c r="E19" i="1" s="1"/>
  <c r="B21" i="1"/>
  <c r="C16" i="1" s="1"/>
  <c r="H20" i="1"/>
  <c r="E20" i="1"/>
  <c r="H19" i="1"/>
  <c r="H18" i="1"/>
  <c r="E18" i="1"/>
  <c r="H17" i="1"/>
  <c r="H16" i="1"/>
  <c r="E16" i="1"/>
  <c r="H15" i="1"/>
  <c r="H14" i="1"/>
  <c r="E14" i="1"/>
  <c r="H13" i="1"/>
  <c r="E13" i="1"/>
  <c r="C13" i="1"/>
  <c r="H12" i="1"/>
  <c r="E12" i="1"/>
  <c r="H11" i="1"/>
  <c r="E11" i="1"/>
  <c r="H10" i="1"/>
  <c r="E10" i="1"/>
  <c r="H9" i="1"/>
  <c r="E9" i="1"/>
  <c r="I18" i="1" l="1"/>
  <c r="I10" i="1"/>
  <c r="I14" i="1"/>
  <c r="I12" i="1"/>
  <c r="I16" i="1"/>
  <c r="C21" i="1"/>
  <c r="G11" i="1"/>
  <c r="C10" i="1"/>
  <c r="C18" i="1"/>
  <c r="G13" i="1"/>
  <c r="C15" i="1"/>
  <c r="G19" i="1"/>
  <c r="G16" i="1"/>
  <c r="G10" i="1"/>
  <c r="C12" i="1"/>
  <c r="E15" i="1"/>
  <c r="G18" i="1"/>
  <c r="C20" i="1"/>
  <c r="E21" i="1"/>
  <c r="G12" i="1"/>
  <c r="C14" i="1"/>
  <c r="E17" i="1"/>
  <c r="G20" i="1"/>
  <c r="G21" i="1"/>
  <c r="C9" i="1"/>
  <c r="G15" i="1"/>
  <c r="G9" i="1"/>
  <c r="C11" i="1"/>
  <c r="G17" i="1"/>
  <c r="C19" i="1"/>
  <c r="H21" i="1"/>
  <c r="I11" i="1" s="1"/>
  <c r="C17" i="1"/>
  <c r="I20" i="1" l="1"/>
  <c r="I15" i="1"/>
  <c r="I21" i="1"/>
  <c r="I13" i="1"/>
  <c r="I17" i="1"/>
  <c r="I9" i="1"/>
  <c r="I19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<sst xmlns="http://schemas.openxmlformats.org/spreadsheetml/2006/main" count="49" uniqueCount="44">
  <si>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</si>
  <si>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</si>
  <si>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( 2014 )</t>
  </si>
  <si>
    <t xml:space="preserve"> </t>
  </si>
  <si>
    <t>جدول ( 03 - 11 )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</si>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</sst>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center" vertical="center"/>
    </xf>
    <xf numFmtId="4" fontId="11" fillId="2" borderId="0" xfId="1" applyNumberFormat="1" applyFont="1" applyFill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4" fontId="12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8" fillId="0" borderId="7" xfId="1" applyFont="1" applyBorder="1" applyAlignment="1">
      <alignment horizontal="right" vertical="center" indent="1"/>
    </xf>
    <xf numFmtId="3" fontId="12" fillId="0" borderId="7" xfId="1" applyNumberFormat="1" applyFont="1" applyBorder="1" applyAlignment="1">
      <alignment horizontal="center" vertical="center"/>
    </xf>
    <xf numFmtId="4" fontId="12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indent="1"/>
    </xf>
    <xf numFmtId="0" fontId="13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 indent="2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horizontal="left" vertical="top" wrapText="1" readingOrder="1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800100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825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0</xdr:row>
      <xdr:rowOff>38100</xdr:rowOff>
    </xdr:from>
    <xdr:to>
      <xdr:col>9</xdr:col>
      <xdr:colOff>1285875</xdr:colOff>
      <xdr:row>0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5" y="3810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07"/>
  <sheetViews>
    <sheetView rightToLeft="1" tabSelected="1" view="pageBreakPreview" zoomScaleNormal="75" workbookViewId="0">
      <selection activeCell="A2" sqref="A2"/>
    </sheetView>
  </sheetViews>
  <sheetFormatPr defaultRowHeight="12.75"/>
  <cols>
    <col min="1" max="1" width="15.28515625" style="1" customWidth="1"/>
    <col min="2" max="2" width="18.85546875" style="1" customWidth="1"/>
    <col min="3" max="3" width="8.28515625" style="1" customWidth="1"/>
    <col min="4" max="4" width="15.85546875" style="1" customWidth="1"/>
    <col min="5" max="5" width="8.28515625" style="1" customWidth="1"/>
    <col min="6" max="6" width="17.85546875" style="1" customWidth="1"/>
    <col min="7" max="7" width="8.28515625" style="1" customWidth="1"/>
    <col min="8" max="8" width="18.85546875" style="1" customWidth="1"/>
    <col min="9" max="9" width="8.28515625" style="1" customWidth="1"/>
    <col min="10" max="10" width="19.7109375" style="1" customWidth="1"/>
    <col min="11" max="11" width="9.140625" style="1"/>
    <col min="12" max="16384" width="9.140625" style="2"/>
  </cols>
  <sheetData>
    <row r="1" spans="1:11" ht="64.5" customHeight="1"/>
    <row r="2" spans="1:11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s="6" customFormat="1" ht="24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</row>
    <row r="5" spans="1:11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</row>
    <row r="6" spans="1:11" s="13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</row>
    <row r="7" spans="1:11" s="19" customFormat="1" ht="15" customHeight="1">
      <c r="A7" s="14" t="s">
        <v>5</v>
      </c>
      <c r="B7" s="15" t="s">
        <v>6</v>
      </c>
      <c r="C7" s="16" t="s">
        <v>7</v>
      </c>
      <c r="D7" s="15" t="s">
        <v>8</v>
      </c>
      <c r="E7" s="16" t="s">
        <v>7</v>
      </c>
      <c r="F7" s="15" t="s">
        <v>9</v>
      </c>
      <c r="G7" s="16" t="s">
        <v>7</v>
      </c>
      <c r="H7" s="15" t="s">
        <v>10</v>
      </c>
      <c r="I7" s="16" t="s">
        <v>7</v>
      </c>
      <c r="J7" s="17" t="s">
        <v>11</v>
      </c>
      <c r="K7" s="18"/>
    </row>
    <row r="8" spans="1:11" s="24" customFormat="1" ht="21.75" customHeight="1">
      <c r="A8" s="20"/>
      <c r="B8" s="21" t="s">
        <v>12</v>
      </c>
      <c r="C8" s="22"/>
      <c r="D8" s="21" t="s">
        <v>13</v>
      </c>
      <c r="E8" s="22"/>
      <c r="F8" s="21" t="s">
        <v>14</v>
      </c>
      <c r="G8" s="22"/>
      <c r="H8" s="21" t="s">
        <v>15</v>
      </c>
      <c r="I8" s="22"/>
      <c r="J8" s="23"/>
      <c r="K8" s="18"/>
    </row>
    <row r="9" spans="1:11" s="9" customFormat="1" ht="22.9" customHeight="1">
      <c r="A9" s="25" t="s">
        <v>16</v>
      </c>
      <c r="B9" s="26">
        <v>3176643</v>
      </c>
      <c r="C9" s="27">
        <f t="shared" ref="C9:C21" si="0">SUM(B9/$B$21*100)</f>
        <v>9.1107118046622837</v>
      </c>
      <c r="D9" s="26">
        <v>3173830</v>
      </c>
      <c r="E9" s="27">
        <f t="shared" ref="E9:E21" si="1">SUM(D9/$D$21*100)</f>
        <v>9.0455738653844477</v>
      </c>
      <c r="F9" s="26">
        <v>50233</v>
      </c>
      <c r="G9" s="27">
        <f t="shared" ref="G9:G21" si="2">SUM(F9/$F$21*100)</f>
        <v>9.6371373099738324</v>
      </c>
      <c r="H9" s="28">
        <f t="shared" ref="H9:H21" si="3">SUM(B9,D9,F9)</f>
        <v>6400706</v>
      </c>
      <c r="I9" s="29">
        <f t="shared" ref="I9:I21" si="4">SUM(H9/$H$21*100)</f>
        <v>9.0821755558043744</v>
      </c>
      <c r="J9" s="30" t="s">
        <v>17</v>
      </c>
      <c r="K9" s="1"/>
    </row>
    <row r="10" spans="1:11" s="9" customFormat="1" ht="22.9" customHeight="1">
      <c r="A10" s="31" t="s">
        <v>18</v>
      </c>
      <c r="B10" s="32">
        <v>2807243</v>
      </c>
      <c r="C10" s="33">
        <f t="shared" si="0"/>
        <v>8.0512610131687943</v>
      </c>
      <c r="D10" s="32">
        <v>2827730</v>
      </c>
      <c r="E10" s="33">
        <f t="shared" si="1"/>
        <v>8.0591715959467169</v>
      </c>
      <c r="F10" s="32">
        <v>40273</v>
      </c>
      <c r="G10" s="33">
        <f t="shared" si="2"/>
        <v>7.7263239480934072</v>
      </c>
      <c r="H10" s="34">
        <f t="shared" si="3"/>
        <v>5675246</v>
      </c>
      <c r="I10" s="35">
        <f t="shared" si="4"/>
        <v>8.0527961281734459</v>
      </c>
      <c r="J10" s="36" t="s">
        <v>19</v>
      </c>
      <c r="K10" s="1"/>
    </row>
    <row r="11" spans="1:11" s="9" customFormat="1" ht="22.9" customHeight="1">
      <c r="A11" s="25" t="s">
        <v>20</v>
      </c>
      <c r="B11" s="26">
        <v>3080140</v>
      </c>
      <c r="C11" s="27">
        <f t="shared" si="0"/>
        <v>8.8339381724709032</v>
      </c>
      <c r="D11" s="26">
        <v>3161835</v>
      </c>
      <c r="E11" s="27">
        <f t="shared" si="1"/>
        <v>9.0113875168669519</v>
      </c>
      <c r="F11" s="26">
        <v>43893</v>
      </c>
      <c r="G11" s="27">
        <f t="shared" si="2"/>
        <v>8.4208163547206301</v>
      </c>
      <c r="H11" s="28">
        <f t="shared" si="3"/>
        <v>6285868</v>
      </c>
      <c r="I11" s="29">
        <f t="shared" si="4"/>
        <v>8.9192280814980283</v>
      </c>
      <c r="J11" s="30" t="s">
        <v>21</v>
      </c>
      <c r="K11" s="1"/>
    </row>
    <row r="12" spans="1:11" s="9" customFormat="1" ht="22.9" customHeight="1">
      <c r="A12" s="31" t="s">
        <v>22</v>
      </c>
      <c r="B12" s="32">
        <v>3081900</v>
      </c>
      <c r="C12" s="33">
        <f t="shared" si="0"/>
        <v>8.8389859076983761</v>
      </c>
      <c r="D12" s="32">
        <v>3037092</v>
      </c>
      <c r="E12" s="33">
        <f t="shared" si="1"/>
        <v>8.6558637425344731</v>
      </c>
      <c r="F12" s="32">
        <v>40641</v>
      </c>
      <c r="G12" s="33">
        <f t="shared" si="2"/>
        <v>7.7969242811428048</v>
      </c>
      <c r="H12" s="34">
        <f t="shared" si="3"/>
        <v>6159633</v>
      </c>
      <c r="I12" s="35">
        <f t="shared" si="4"/>
        <v>8.7401090231805618</v>
      </c>
      <c r="J12" s="36" t="s">
        <v>23</v>
      </c>
      <c r="K12" s="1"/>
    </row>
    <row r="13" spans="1:11" s="9" customFormat="1" ht="22.9" customHeight="1">
      <c r="A13" s="25" t="s">
        <v>24</v>
      </c>
      <c r="B13" s="26">
        <v>2507241</v>
      </c>
      <c r="C13" s="27">
        <f t="shared" si="0"/>
        <v>7.1908458633322248</v>
      </c>
      <c r="D13" s="26">
        <v>2548234</v>
      </c>
      <c r="E13" s="27">
        <f t="shared" si="1"/>
        <v>7.2625940498653287</v>
      </c>
      <c r="F13" s="26">
        <v>31435</v>
      </c>
      <c r="G13" s="27">
        <f t="shared" si="2"/>
        <v>6.0307648625211989</v>
      </c>
      <c r="H13" s="28">
        <f t="shared" si="3"/>
        <v>5086910</v>
      </c>
      <c r="I13" s="29">
        <f t="shared" si="4"/>
        <v>7.2179865247016224</v>
      </c>
      <c r="J13" s="30" t="s">
        <v>25</v>
      </c>
      <c r="K13" s="1"/>
    </row>
    <row r="14" spans="1:11" s="9" customFormat="1" ht="22.9" customHeight="1">
      <c r="A14" s="31" t="s">
        <v>26</v>
      </c>
      <c r="B14" s="32">
        <v>2444952</v>
      </c>
      <c r="C14" s="33">
        <f t="shared" si="0"/>
        <v>7.0121990567503678</v>
      </c>
      <c r="D14" s="32">
        <v>2586350</v>
      </c>
      <c r="E14" s="33">
        <f t="shared" si="1"/>
        <v>7.3712265517488547</v>
      </c>
      <c r="F14" s="32">
        <v>36424</v>
      </c>
      <c r="G14" s="33">
        <f t="shared" si="2"/>
        <v>6.9878981820414241</v>
      </c>
      <c r="H14" s="34">
        <f t="shared" si="3"/>
        <v>5067726</v>
      </c>
      <c r="I14" s="35">
        <f t="shared" si="4"/>
        <v>7.190765706269632</v>
      </c>
      <c r="J14" s="36" t="s">
        <v>27</v>
      </c>
      <c r="K14" s="1"/>
    </row>
    <row r="15" spans="1:11" s="9" customFormat="1" ht="22.9" customHeight="1">
      <c r="A15" s="25" t="s">
        <v>28</v>
      </c>
      <c r="B15" s="26">
        <v>2408934</v>
      </c>
      <c r="C15" s="27">
        <f t="shared" si="0"/>
        <v>6.908898302532684</v>
      </c>
      <c r="D15" s="26">
        <v>2701850</v>
      </c>
      <c r="E15" s="27">
        <f t="shared" si="1"/>
        <v>7.7004073148810654</v>
      </c>
      <c r="F15" s="26">
        <v>44987</v>
      </c>
      <c r="G15" s="27">
        <f t="shared" si="2"/>
        <v>8.6306988665576974</v>
      </c>
      <c r="H15" s="28">
        <f t="shared" si="3"/>
        <v>5155771</v>
      </c>
      <c r="I15" s="29">
        <f t="shared" si="4"/>
        <v>7.3156956978691206</v>
      </c>
      <c r="J15" s="30" t="s">
        <v>29</v>
      </c>
      <c r="K15" s="1"/>
    </row>
    <row r="16" spans="1:11" s="9" customFormat="1" ht="22.9" customHeight="1">
      <c r="A16" s="31" t="s">
        <v>30</v>
      </c>
      <c r="B16" s="32">
        <v>3400795</v>
      </c>
      <c r="C16" s="33">
        <f t="shared" si="0"/>
        <v>9.7535867743830433</v>
      </c>
      <c r="D16" s="32">
        <v>3193559</v>
      </c>
      <c r="E16" s="33">
        <f t="shared" si="1"/>
        <v>9.1018024998072651</v>
      </c>
      <c r="F16" s="32">
        <v>53585</v>
      </c>
      <c r="G16" s="33">
        <f t="shared" si="2"/>
        <v>10.280214256662907</v>
      </c>
      <c r="H16" s="34">
        <f t="shared" si="3"/>
        <v>6647939</v>
      </c>
      <c r="I16" s="35">
        <f t="shared" si="4"/>
        <v>9.4329827181999253</v>
      </c>
      <c r="J16" s="36" t="s">
        <v>31</v>
      </c>
      <c r="K16" s="1"/>
    </row>
    <row r="17" spans="1:11" s="9" customFormat="1" ht="22.9" customHeight="1">
      <c r="A17" s="25" t="s">
        <v>32</v>
      </c>
      <c r="B17" s="26">
        <v>3017794</v>
      </c>
      <c r="C17" s="27">
        <f t="shared" si="0"/>
        <v>8.655127888100429</v>
      </c>
      <c r="D17" s="26">
        <v>2875634</v>
      </c>
      <c r="E17" s="27">
        <f t="shared" si="1"/>
        <v>8.1957003862245124</v>
      </c>
      <c r="F17" s="26">
        <v>49200</v>
      </c>
      <c r="G17" s="27">
        <f t="shared" si="2"/>
        <v>9.438957570734626</v>
      </c>
      <c r="H17" s="28">
        <f t="shared" si="3"/>
        <v>5942628</v>
      </c>
      <c r="I17" s="29">
        <f t="shared" si="4"/>
        <v>8.4321933797363346</v>
      </c>
      <c r="J17" s="30" t="s">
        <v>33</v>
      </c>
      <c r="K17" s="1"/>
    </row>
    <row r="18" spans="1:11" s="9" customFormat="1" ht="22.9" customHeight="1">
      <c r="A18" s="31" t="s">
        <v>34</v>
      </c>
      <c r="B18" s="32">
        <v>3007126</v>
      </c>
      <c r="C18" s="33">
        <f t="shared" si="0"/>
        <v>8.6245317293466321</v>
      </c>
      <c r="D18" s="32">
        <v>2938906</v>
      </c>
      <c r="E18" s="33">
        <f t="shared" si="1"/>
        <v>8.3760287433232232</v>
      </c>
      <c r="F18" s="32">
        <v>42975</v>
      </c>
      <c r="G18" s="33">
        <f t="shared" si="2"/>
        <v>8.2446992195593616</v>
      </c>
      <c r="H18" s="34">
        <f t="shared" si="3"/>
        <v>5989007</v>
      </c>
      <c r="I18" s="35">
        <f t="shared" si="4"/>
        <v>8.4980020921037909</v>
      </c>
      <c r="J18" s="36" t="s">
        <v>35</v>
      </c>
      <c r="K18" s="1"/>
    </row>
    <row r="19" spans="1:11" s="9" customFormat="1" ht="22.9" customHeight="1">
      <c r="A19" s="25" t="s">
        <v>36</v>
      </c>
      <c r="B19" s="26">
        <v>2698144</v>
      </c>
      <c r="C19" s="27">
        <f t="shared" si="0"/>
        <v>7.7383616577244307</v>
      </c>
      <c r="D19" s="26">
        <v>2828922</v>
      </c>
      <c r="E19" s="27">
        <f t="shared" si="1"/>
        <v>8.062568855424237</v>
      </c>
      <c r="F19" s="26">
        <v>38469</v>
      </c>
      <c r="G19" s="27">
        <f t="shared" si="2"/>
        <v>7.380228837166471</v>
      </c>
      <c r="H19" s="28">
        <f t="shared" si="3"/>
        <v>5565535</v>
      </c>
      <c r="I19" s="29">
        <f t="shared" si="4"/>
        <v>7.89712352543199</v>
      </c>
      <c r="J19" s="30" t="s">
        <v>37</v>
      </c>
      <c r="K19" s="1"/>
    </row>
    <row r="20" spans="1:11" s="9" customFormat="1" ht="22.5" customHeight="1">
      <c r="A20" s="31" t="s">
        <v>38</v>
      </c>
      <c r="B20" s="32">
        <v>3236210</v>
      </c>
      <c r="C20" s="33">
        <f t="shared" si="0"/>
        <v>9.2815518298298318</v>
      </c>
      <c r="D20" s="32">
        <v>3213163</v>
      </c>
      <c r="E20" s="33">
        <f t="shared" si="1"/>
        <v>9.1576748779929265</v>
      </c>
      <c r="F20" s="32">
        <v>49129</v>
      </c>
      <c r="G20" s="33">
        <f t="shared" si="2"/>
        <v>9.4253363108256405</v>
      </c>
      <c r="H20" s="34">
        <f t="shared" si="3"/>
        <v>6498502</v>
      </c>
      <c r="I20" s="35">
        <f t="shared" si="4"/>
        <v>9.2209415670311721</v>
      </c>
      <c r="J20" s="36" t="s">
        <v>39</v>
      </c>
      <c r="K20" s="1"/>
    </row>
    <row r="21" spans="1:11" s="41" customFormat="1" ht="22.5" customHeight="1">
      <c r="A21" s="37" t="s">
        <v>10</v>
      </c>
      <c r="B21" s="38">
        <f>SUM(B9:B20)</f>
        <v>34867122</v>
      </c>
      <c r="C21" s="39">
        <f t="shared" si="0"/>
        <v>100</v>
      </c>
      <c r="D21" s="38">
        <f>SUM(D9:D20)</f>
        <v>35087105</v>
      </c>
      <c r="E21" s="39">
        <f t="shared" si="1"/>
        <v>100</v>
      </c>
      <c r="F21" s="38">
        <f>SUM(F9:F20)</f>
        <v>521244</v>
      </c>
      <c r="G21" s="39">
        <f t="shared" si="2"/>
        <v>100</v>
      </c>
      <c r="H21" s="38">
        <f t="shared" si="3"/>
        <v>70475471</v>
      </c>
      <c r="I21" s="39">
        <f t="shared" si="4"/>
        <v>100</v>
      </c>
      <c r="J21" s="40" t="s">
        <v>15</v>
      </c>
      <c r="K21" s="11"/>
    </row>
    <row r="22" spans="1:11" s="41" customFormat="1" ht="9" customHeight="1">
      <c r="A22" s="42"/>
      <c r="B22" s="43"/>
      <c r="C22" s="44"/>
      <c r="D22" s="43"/>
      <c r="E22" s="45"/>
      <c r="F22" s="43"/>
      <c r="G22" s="45"/>
      <c r="H22" s="43"/>
      <c r="I22" s="45"/>
      <c r="J22" s="42"/>
      <c r="K22" s="11"/>
    </row>
    <row r="23" spans="1:11" s="47" customFormat="1" ht="36.75" customHeight="1">
      <c r="A23" s="46" t="s">
        <v>40</v>
      </c>
      <c r="B23" s="46"/>
      <c r="C23" s="46"/>
      <c r="D23" s="46"/>
      <c r="F23" s="48" t="s">
        <v>41</v>
      </c>
      <c r="G23" s="48"/>
      <c r="H23" s="48"/>
      <c r="I23" s="48"/>
      <c r="J23" s="48"/>
      <c r="K23" s="49"/>
    </row>
    <row r="24" spans="1:11" s="52" customFormat="1" ht="15" customHeight="1">
      <c r="A24" s="50" t="s">
        <v>42</v>
      </c>
      <c r="B24" s="51"/>
      <c r="C24" s="51"/>
      <c r="F24" s="51"/>
      <c r="G24" s="51"/>
      <c r="H24" s="51"/>
      <c r="I24" s="51"/>
      <c r="J24" s="53" t="s">
        <v>43</v>
      </c>
      <c r="K24" s="51"/>
    </row>
    <row r="25" spans="1:11" s="9" customFormat="1">
      <c r="A25" s="1"/>
      <c r="B25" s="1"/>
      <c r="C25" s="1"/>
      <c r="D25" s="1"/>
      <c r="E25" s="1"/>
      <c r="F25" s="1"/>
      <c r="G25" s="1"/>
      <c r="H25" s="54"/>
      <c r="I25" s="1"/>
      <c r="J25" s="1"/>
      <c r="K25" s="1"/>
    </row>
    <row r="26" spans="1:11" s="9" customFormat="1">
      <c r="A26" s="1"/>
      <c r="B26" s="54"/>
      <c r="C26" s="54"/>
      <c r="D26" s="54"/>
      <c r="E26" s="54"/>
      <c r="F26" s="54"/>
      <c r="G26" s="54"/>
      <c r="H26" s="54"/>
      <c r="I26" s="54"/>
      <c r="J26" s="1"/>
      <c r="K26" s="1"/>
    </row>
    <row r="27" spans="1:11" s="9" customFormat="1">
      <c r="A27" s="1"/>
      <c r="B27" s="54"/>
      <c r="C27" s="54"/>
      <c r="D27" s="54"/>
      <c r="E27" s="54"/>
      <c r="F27" s="54"/>
      <c r="G27" s="54"/>
      <c r="H27" s="54"/>
      <c r="I27" s="54"/>
      <c r="J27" s="1"/>
      <c r="K27" s="1"/>
    </row>
    <row r="28" spans="1:11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دبي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8B40842B-B9AF-4FD8-95DC-29B7A6FDD620}"/>
</file>

<file path=customXml/itemProps2.xml><?xml version="1.0" encoding="utf-8"?>
<ds:datastoreItem xmlns:ds="http://schemas.openxmlformats.org/officeDocument/2006/customXml" ds:itemID="{90EA8E72-1E41-4C44-8235-6D7E5EDC30F5}"/>
</file>

<file path=customXml/itemProps3.xml><?xml version="1.0" encoding="utf-8"?>
<ds:datastoreItem xmlns:ds="http://schemas.openxmlformats.org/officeDocument/2006/customXml" ds:itemID="{D51EBE76-F219-46E6-850D-417F5D16CF9B}"/>
</file>

<file path=customXml/itemProps4.xml><?xml version="1.0" encoding="utf-8"?>
<ds:datastoreItem xmlns:ds="http://schemas.openxmlformats.org/officeDocument/2006/customXml" ds:itemID="{B4164254-C59C-4EA5-B698-024D7B6F3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 </vt:lpstr>
      <vt:lpstr>'جدول 03-11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International Airport by Type and Month</dc:title>
  <dc:creator>Afaf Kamal Mahmood</dc:creator>
  <cp:lastModifiedBy>Afaf Kamal Mahmood</cp:lastModifiedBy>
  <dcterms:created xsi:type="dcterms:W3CDTF">2019-11-07T07:12:39Z</dcterms:created>
  <dcterms:modified xsi:type="dcterms:W3CDTF">2019-11-07T07:13:14Z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